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ft\Dropbox\"/>
    </mc:Choice>
  </mc:AlternateContent>
  <bookViews>
    <workbookView xWindow="120" yWindow="48" windowWidth="23256" windowHeight="12336"/>
  </bookViews>
  <sheets>
    <sheet name="Музеи" sheetId="1" r:id="rId1"/>
  </sheets>
  <definedNames>
    <definedName name="_xlnm._FilterDatabase" localSheetId="0" hidden="1">Музеи!$A$6:$A$123</definedName>
  </definedNames>
  <calcPr calcId="162913"/>
</workbook>
</file>

<file path=xl/calcChain.xml><?xml version="1.0" encoding="utf-8"?>
<calcChain xmlns="http://schemas.openxmlformats.org/spreadsheetml/2006/main">
  <c r="E120" i="1" l="1"/>
  <c r="D120" i="1"/>
  <c r="F119" i="1"/>
  <c r="D119" i="1"/>
  <c r="E116" i="1"/>
  <c r="D116" i="1"/>
  <c r="E113" i="1"/>
  <c r="D113" i="1"/>
  <c r="E110" i="1"/>
  <c r="D110" i="1"/>
  <c r="E107" i="1"/>
  <c r="D107" i="1"/>
  <c r="E104" i="1"/>
  <c r="D104" i="1"/>
  <c r="E101" i="1"/>
  <c r="D101" i="1"/>
  <c r="E98" i="1"/>
  <c r="D98" i="1"/>
  <c r="F95" i="1"/>
  <c r="D95" i="1"/>
  <c r="E92" i="1"/>
  <c r="D92" i="1"/>
  <c r="E89" i="1"/>
  <c r="D89" i="1"/>
  <c r="F88" i="1"/>
  <c r="D88" i="1"/>
  <c r="E85" i="1"/>
  <c r="D85" i="1"/>
  <c r="E82" i="1"/>
  <c r="D82" i="1"/>
  <c r="E79" i="1"/>
  <c r="D79" i="1"/>
  <c r="F78" i="1"/>
  <c r="D78" i="1"/>
  <c r="E75" i="1"/>
  <c r="D75" i="1"/>
  <c r="E72" i="1"/>
  <c r="D72" i="1"/>
  <c r="E69" i="1"/>
  <c r="D69" i="1"/>
  <c r="E66" i="1"/>
  <c r="D66" i="1"/>
  <c r="E63" i="1"/>
  <c r="D63" i="1"/>
  <c r="E60" i="1"/>
  <c r="D60" i="1"/>
  <c r="F59" i="1"/>
  <c r="D59" i="1"/>
  <c r="E56" i="1"/>
  <c r="D56" i="1"/>
  <c r="E53" i="1"/>
  <c r="D53" i="1"/>
  <c r="E50" i="1"/>
  <c r="D50" i="1"/>
  <c r="E47" i="1"/>
  <c r="D47" i="1"/>
  <c r="E44" i="1"/>
  <c r="D44" i="1"/>
  <c r="E41" i="1"/>
  <c r="D41" i="1"/>
  <c r="E38" i="1"/>
  <c r="D38" i="1"/>
  <c r="F35" i="1"/>
  <c r="D35" i="1"/>
  <c r="F34" i="1"/>
  <c r="D34" i="1"/>
  <c r="F33" i="1"/>
  <c r="D33" i="1"/>
  <c r="F32" i="1"/>
  <c r="D32" i="1"/>
  <c r="F31" i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</calcChain>
</file>

<file path=xl/sharedStrings.xml><?xml version="1.0" encoding="utf-8"?>
<sst xmlns="http://schemas.openxmlformats.org/spreadsheetml/2006/main" count="150" uniqueCount="65">
  <si>
    <t>Национальная галерея искусств (Вашингтон)</t>
  </si>
  <si>
    <t>Музей Гетти (J. Paul Getty Museum)</t>
  </si>
  <si>
    <t>Лувр (Париж)</t>
  </si>
  <si>
    <t>Музей Метрополитен (Нью-Йорк)</t>
  </si>
  <si>
    <t>Музей Прадо (Мадрид)</t>
  </si>
  <si>
    <t>Версальский дворец (Париж)</t>
  </si>
  <si>
    <t>Музей истории искусств (Вена)</t>
  </si>
  <si>
    <t>Рейксмузеум, Национальный музей (Амстердам)</t>
  </si>
  <si>
    <t>Галерея старых мастеров (Берлин)</t>
  </si>
  <si>
    <t>Маурицхёйс (Гаага)</t>
  </si>
  <si>
    <t>Музей искусств Филадельфии</t>
  </si>
  <si>
    <t>Музей Лихтенштейн (Вена)</t>
  </si>
  <si>
    <t>Музеи Ватикана (Рим)</t>
  </si>
  <si>
    <t>Тейт Британ (Лондон)</t>
  </si>
  <si>
    <t>Пинакотека Брера (Милан)</t>
  </si>
  <si>
    <t>Галерея Боргезе (Рим)</t>
  </si>
  <si>
    <t>Датская национальная галерея (Копенгаген)</t>
  </si>
  <si>
    <t>Старая и Новая Национальные Галереи (Берлин)</t>
  </si>
  <si>
    <t>Уффици (Флоренция)</t>
  </si>
  <si>
    <t>Палаццо Грасси (Венеция)</t>
  </si>
  <si>
    <t>Национальный музей женщин в искусстве (Вашингтон)</t>
  </si>
  <si>
    <t>название коллекции</t>
  </si>
  <si>
    <t>Третьяковская галерея (Москва)</t>
  </si>
  <si>
    <t>Лондонская национальная галерея (Лондон)</t>
  </si>
  <si>
    <t>Музей искусств округа Лос-Анджелес LACMA (Лос-Анжелес)</t>
  </si>
  <si>
    <t>Эрмитаж (Санкт-Петербург)</t>
  </si>
  <si>
    <t>Британская Национальная галерея (National Gallery, Лондон)</t>
  </si>
  <si>
    <t>Живопись</t>
  </si>
  <si>
    <t>Технические устройства</t>
  </si>
  <si>
    <t>Текстиль, шпалеры</t>
  </si>
  <si>
    <t>Экипажи</t>
  </si>
  <si>
    <t>Фарфор, фаянс, керамика</t>
  </si>
  <si>
    <t>Костюм, обмундирование, аксессуары</t>
  </si>
  <si>
    <t>Мебель</t>
  </si>
  <si>
    <t>Миниатюра</t>
  </si>
  <si>
    <t>Мозаика, витражи</t>
  </si>
  <si>
    <t>Монеты, бумажные деньги</t>
  </si>
  <si>
    <t>Оружие, защитное вооружение</t>
  </si>
  <si>
    <t>Предметы прикладного искусства</t>
  </si>
  <si>
    <t>Предметы ювелирного искусства</t>
  </si>
  <si>
    <t>Гравюра</t>
  </si>
  <si>
    <t>Резные камни</t>
  </si>
  <si>
    <t>Рисунок</t>
  </si>
  <si>
    <t>Скульптура</t>
  </si>
  <si>
    <t>недоступно</t>
  </si>
  <si>
    <t>Археологические памятники</t>
  </si>
  <si>
    <t>количество работ, шт</t>
  </si>
  <si>
    <t>Оружейная палата (Москва)</t>
  </si>
  <si>
    <t>Ордена, медали</t>
  </si>
  <si>
    <t>Фотографии</t>
  </si>
  <si>
    <t>Регалии</t>
  </si>
  <si>
    <t>Знамена, штандарты, знаменные флаги</t>
  </si>
  <si>
    <t>Печати</t>
  </si>
  <si>
    <t>Архитектурные детали</t>
  </si>
  <si>
    <t>Инсталяции, коллажи</t>
  </si>
  <si>
    <t>Памятники письменности, документы</t>
  </si>
  <si>
    <t>Конская амуниция</t>
  </si>
  <si>
    <t>Книги, печатная графика</t>
  </si>
  <si>
    <t>заказ</t>
  </si>
  <si>
    <t>без описания, руб.</t>
  </si>
  <si>
    <t>с кратким описанием, руб.</t>
  </si>
  <si>
    <t>с полным описанием, руб.</t>
  </si>
  <si>
    <t>Галереи без описания работают на любом плеере/телевизоре, как обычные фотографии.</t>
  </si>
  <si>
    <t>Галереи с полным описанием работают пока только на плеерах Dune Base 3D/303D.</t>
  </si>
  <si>
    <t>Позиции, отмеченные серым цветом, доступны только под заказ.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</si>
</sst>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₽&quot;"/>
  </numFmts>
  <fonts count="8" x14ac:knownFonts="1"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name val="Arial Cyr"/>
      <charset val="204"/>
    </font>
    <font>
      <sz val="10"/>
      <color theme="1"/>
      <name val="Arial Cyr"/>
      <charset val="204"/>
    </font>
    <font>
      <b/>
      <sz val="16"/>
      <color rgb="FF0000FF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1" applyFont="1" applyAlignment="1">
      <alignment horizontal="center"/>
    </xf>
    <xf numFmtId="0" fontId="6" fillId="0" borderId="0" xfId="1"/>
    <xf numFmtId="0" fontId="6" fillId="0" borderId="0" xfId="1" applyAlignment="1">
      <alignment horizontal="center"/>
    </xf>
    <xf numFmtId="0" fontId="6" fillId="0" borderId="0" xfId="1" applyNumberFormat="1" applyAlignment="1">
      <alignment horizontal="center"/>
    </xf>
    <xf numFmtId="0" fontId="4" fillId="0" borderId="0" xfId="1" applyFont="1" applyFill="1" applyBorder="1"/>
    <xf numFmtId="0" fontId="2" fillId="0" borderId="0" xfId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Fill="1" applyAlignment="1">
      <alignment wrapText="1"/>
    </xf>
    <xf numFmtId="0" fontId="6" fillId="0" borderId="0" xfId="1" applyFont="1" applyFill="1" applyAlignment="1"/>
    <xf numFmtId="0" fontId="6" fillId="0" borderId="0" xfId="1" applyFont="1" applyFill="1"/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6" fillId="2" borderId="0" xfId="1" applyFont="1" applyFill="1" applyAlignment="1">
      <alignment horizontal="left"/>
    </xf>
    <xf numFmtId="0" fontId="6" fillId="2" borderId="0" xfId="1" applyFont="1" applyFill="1" applyAlignment="1">
      <alignment wrapText="1"/>
    </xf>
    <xf numFmtId="0" fontId="6" fillId="2" borderId="0" xfId="1" applyFont="1" applyFill="1" applyAlignment="1"/>
    <xf numFmtId="0" fontId="6" fillId="2" borderId="0" xfId="1" applyFont="1" applyFill="1"/>
    <xf numFmtId="0" fontId="0" fillId="2" borderId="0" xfId="0" applyFill="1"/>
  </cellXfs>
  <cellStyles count="3">
    <cellStyle name="Гиперссылка 3" xfId="2"/>
    <cellStyle name="Обычный" xfId="0" builtinId="0"/>
    <cellStyle name="Обычный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3"/>
  <sheetViews>
    <sheetView tabSelected="1" workbookViewId="0">
      <selection activeCell="A16" sqref="A16"/>
    </sheetView>
  </sheetViews>
  <sheetFormatPr defaultRowHeight="13.2" x14ac:dyDescent="0.25"/>
  <cols>
    <col min="1" max="1" width="7.77734375" style="1" customWidth="1"/>
    <col min="2" max="2" width="62.33203125" bestFit="1" customWidth="1"/>
    <col min="3" max="3" width="12.77734375" style="2" customWidth="1"/>
    <col min="4" max="6" width="12.77734375" style="3" customWidth="1"/>
  </cols>
  <sheetData>
    <row r="2" spans="1:6" x14ac:dyDescent="0.25">
      <c r="B2" t="s">
        <v>62</v>
      </c>
    </row>
    <row r="3" spans="1:6" x14ac:dyDescent="0.25">
      <c r="B3" t="s">
        <v>63</v>
      </c>
    </row>
    <row r="4" spans="1:6" x14ac:dyDescent="0.25">
      <c r="B4" s="28" t="s">
        <v>64</v>
      </c>
    </row>
    <row r="5" spans="1:6" s="6" customFormat="1" x14ac:dyDescent="0.25">
      <c r="A5" s="5"/>
      <c r="C5" s="7"/>
      <c r="D5" s="8"/>
      <c r="E5" s="8"/>
      <c r="F5" s="8"/>
    </row>
    <row r="6" spans="1:6" s="9" customFormat="1" ht="12.75" customHeight="1" x14ac:dyDescent="0.25">
      <c r="A6" s="16" t="s">
        <v>58</v>
      </c>
      <c r="B6" s="18" t="s">
        <v>21</v>
      </c>
      <c r="C6" s="20" t="s">
        <v>46</v>
      </c>
      <c r="D6" s="22" t="s">
        <v>59</v>
      </c>
      <c r="E6" s="22" t="s">
        <v>60</v>
      </c>
      <c r="F6" s="22" t="s">
        <v>61</v>
      </c>
    </row>
    <row r="7" spans="1:6" s="9" customFormat="1" ht="29.4" customHeight="1" x14ac:dyDescent="0.25">
      <c r="A7" s="17"/>
      <c r="B7" s="19"/>
      <c r="C7" s="21"/>
      <c r="D7" s="23"/>
      <c r="E7" s="23"/>
      <c r="F7" s="23"/>
    </row>
    <row r="8" spans="1:6" s="6" customFormat="1" ht="17.399999999999999" x14ac:dyDescent="0.3">
      <c r="A8" s="5"/>
      <c r="B8" s="10"/>
      <c r="C8" s="10"/>
      <c r="D8" s="11"/>
      <c r="E8" s="11"/>
      <c r="F8" s="8"/>
    </row>
    <row r="9" spans="1:6" s="6" customFormat="1" ht="21" x14ac:dyDescent="0.4">
      <c r="A9" s="5"/>
      <c r="B9" s="12" t="s">
        <v>27</v>
      </c>
      <c r="C9" s="10"/>
      <c r="D9" s="11"/>
      <c r="E9" s="11"/>
      <c r="F9" s="8"/>
    </row>
    <row r="10" spans="1:6" s="6" customFormat="1" x14ac:dyDescent="0.25">
      <c r="A10" s="5"/>
      <c r="B10" s="24" t="s">
        <v>26</v>
      </c>
      <c r="C10" s="7">
        <v>2404</v>
      </c>
      <c r="D10" s="8">
        <f t="shared" ref="D10:D35" si="0">C10*5</f>
        <v>12020</v>
      </c>
      <c r="E10" s="8" t="s">
        <v>44</v>
      </c>
      <c r="F10" s="8">
        <f t="shared" ref="F10:F34" si="1">C10*46</f>
        <v>110584</v>
      </c>
    </row>
    <row r="11" spans="1:6" s="6" customFormat="1" x14ac:dyDescent="0.25">
      <c r="A11" s="5"/>
      <c r="B11" s="25" t="s">
        <v>5</v>
      </c>
      <c r="C11" s="7">
        <v>633</v>
      </c>
      <c r="D11" s="8">
        <f t="shared" si="0"/>
        <v>3165</v>
      </c>
      <c r="E11" s="8" t="s">
        <v>44</v>
      </c>
      <c r="F11" s="8">
        <f t="shared" si="1"/>
        <v>29118</v>
      </c>
    </row>
    <row r="12" spans="1:6" s="6" customFormat="1" x14ac:dyDescent="0.25">
      <c r="A12" s="5"/>
      <c r="B12" s="26" t="s">
        <v>15</v>
      </c>
      <c r="C12" s="7">
        <v>249</v>
      </c>
      <c r="D12" s="8">
        <f t="shared" si="0"/>
        <v>1245</v>
      </c>
      <c r="E12" s="8" t="s">
        <v>44</v>
      </c>
      <c r="F12" s="8">
        <f t="shared" si="1"/>
        <v>11454</v>
      </c>
    </row>
    <row r="13" spans="1:6" s="6" customFormat="1" x14ac:dyDescent="0.25">
      <c r="A13" s="5"/>
      <c r="B13" s="26" t="s">
        <v>8</v>
      </c>
      <c r="C13" s="7">
        <v>1051</v>
      </c>
      <c r="D13" s="8">
        <f t="shared" si="0"/>
        <v>5255</v>
      </c>
      <c r="E13" s="8" t="s">
        <v>44</v>
      </c>
      <c r="F13" s="8">
        <f t="shared" si="1"/>
        <v>48346</v>
      </c>
    </row>
    <row r="14" spans="1:6" s="6" customFormat="1" x14ac:dyDescent="0.25">
      <c r="A14" s="5"/>
      <c r="B14" s="26" t="s">
        <v>16</v>
      </c>
      <c r="C14" s="7">
        <v>119</v>
      </c>
      <c r="D14" s="8">
        <f t="shared" si="0"/>
        <v>595</v>
      </c>
      <c r="E14" s="8" t="s">
        <v>44</v>
      </c>
      <c r="F14" s="8">
        <f t="shared" si="1"/>
        <v>5474</v>
      </c>
    </row>
    <row r="15" spans="1:6" s="6" customFormat="1" x14ac:dyDescent="0.25">
      <c r="A15" s="5"/>
      <c r="B15" s="27" t="s">
        <v>23</v>
      </c>
      <c r="C15" s="7">
        <v>238</v>
      </c>
      <c r="D15" s="8">
        <f t="shared" si="0"/>
        <v>1190</v>
      </c>
      <c r="E15" s="8" t="s">
        <v>44</v>
      </c>
      <c r="F15" s="8">
        <f t="shared" si="1"/>
        <v>10948</v>
      </c>
    </row>
    <row r="16" spans="1:6" s="6" customFormat="1" x14ac:dyDescent="0.25">
      <c r="A16" s="5"/>
      <c r="B16" s="13" t="s">
        <v>2</v>
      </c>
      <c r="C16" s="7">
        <v>2163</v>
      </c>
      <c r="D16" s="8">
        <f t="shared" si="0"/>
        <v>10815</v>
      </c>
      <c r="E16" s="8" t="s">
        <v>44</v>
      </c>
      <c r="F16" s="8">
        <f>C16*15</f>
        <v>32445</v>
      </c>
    </row>
    <row r="17" spans="1:6" s="6" customFormat="1" x14ac:dyDescent="0.25">
      <c r="A17" s="5"/>
      <c r="B17" s="13" t="s">
        <v>9</v>
      </c>
      <c r="C17" s="7">
        <v>739</v>
      </c>
      <c r="D17" s="8">
        <f t="shared" si="0"/>
        <v>3695</v>
      </c>
      <c r="E17" s="8" t="s">
        <v>44</v>
      </c>
      <c r="F17" s="8">
        <f>C17*15</f>
        <v>11085</v>
      </c>
    </row>
    <row r="18" spans="1:6" s="6" customFormat="1" x14ac:dyDescent="0.25">
      <c r="A18" s="5"/>
      <c r="B18" s="26" t="s">
        <v>12</v>
      </c>
      <c r="C18" s="7">
        <v>221</v>
      </c>
      <c r="D18" s="8">
        <f t="shared" si="0"/>
        <v>1105</v>
      </c>
      <c r="E18" s="8" t="s">
        <v>44</v>
      </c>
      <c r="F18" s="8">
        <f t="shared" si="1"/>
        <v>10166</v>
      </c>
    </row>
    <row r="19" spans="1:6" s="6" customFormat="1" x14ac:dyDescent="0.25">
      <c r="A19" s="5"/>
      <c r="B19" s="26" t="s">
        <v>1</v>
      </c>
      <c r="C19" s="7">
        <v>371</v>
      </c>
      <c r="D19" s="8">
        <f t="shared" si="0"/>
        <v>1855</v>
      </c>
      <c r="E19" s="8" t="s">
        <v>44</v>
      </c>
      <c r="F19" s="8">
        <f t="shared" si="1"/>
        <v>17066</v>
      </c>
    </row>
    <row r="20" spans="1:6" s="6" customFormat="1" x14ac:dyDescent="0.25">
      <c r="A20" s="5"/>
      <c r="B20" s="26" t="s">
        <v>24</v>
      </c>
      <c r="C20" s="7">
        <v>279</v>
      </c>
      <c r="D20" s="8">
        <f t="shared" si="0"/>
        <v>1395</v>
      </c>
      <c r="E20" s="8" t="s">
        <v>44</v>
      </c>
      <c r="F20" s="8">
        <f t="shared" si="1"/>
        <v>12834</v>
      </c>
    </row>
    <row r="21" spans="1:6" s="6" customFormat="1" x14ac:dyDescent="0.25">
      <c r="A21" s="5"/>
      <c r="B21" s="25" t="s">
        <v>10</v>
      </c>
      <c r="C21" s="7">
        <v>672</v>
      </c>
      <c r="D21" s="8">
        <f t="shared" si="0"/>
        <v>3360</v>
      </c>
      <c r="E21" s="8" t="s">
        <v>44</v>
      </c>
      <c r="F21" s="8">
        <f t="shared" si="1"/>
        <v>30912</v>
      </c>
    </row>
    <row r="22" spans="1:6" s="6" customFormat="1" x14ac:dyDescent="0.25">
      <c r="A22" s="5"/>
      <c r="B22" s="25" t="s">
        <v>6</v>
      </c>
      <c r="C22" s="7">
        <v>760</v>
      </c>
      <c r="D22" s="8">
        <f t="shared" si="0"/>
        <v>3800</v>
      </c>
      <c r="E22" s="8" t="s">
        <v>44</v>
      </c>
      <c r="F22" s="8">
        <f t="shared" si="1"/>
        <v>34960</v>
      </c>
    </row>
    <row r="23" spans="1:6" s="6" customFormat="1" x14ac:dyDescent="0.25">
      <c r="A23" s="5"/>
      <c r="B23" s="26" t="s">
        <v>11</v>
      </c>
      <c r="C23" s="7">
        <v>195</v>
      </c>
      <c r="D23" s="8">
        <f t="shared" si="0"/>
        <v>975</v>
      </c>
      <c r="E23" s="8" t="s">
        <v>44</v>
      </c>
      <c r="F23" s="8">
        <f t="shared" si="1"/>
        <v>8970</v>
      </c>
    </row>
    <row r="24" spans="1:6" s="6" customFormat="1" x14ac:dyDescent="0.25">
      <c r="A24" s="5"/>
      <c r="B24" s="26" t="s">
        <v>3</v>
      </c>
      <c r="C24" s="7">
        <v>1734</v>
      </c>
      <c r="D24" s="8">
        <f t="shared" si="0"/>
        <v>8670</v>
      </c>
      <c r="E24" s="8" t="s">
        <v>44</v>
      </c>
      <c r="F24" s="8">
        <f t="shared" si="1"/>
        <v>79764</v>
      </c>
    </row>
    <row r="25" spans="1:6" s="6" customFormat="1" x14ac:dyDescent="0.25">
      <c r="A25" s="5"/>
      <c r="B25" s="25" t="s">
        <v>4</v>
      </c>
      <c r="C25" s="7">
        <v>2684</v>
      </c>
      <c r="D25" s="8">
        <f t="shared" si="0"/>
        <v>13420</v>
      </c>
      <c r="E25" s="8" t="s">
        <v>44</v>
      </c>
      <c r="F25" s="8">
        <f t="shared" si="1"/>
        <v>123464</v>
      </c>
    </row>
    <row r="26" spans="1:6" s="6" customFormat="1" x14ac:dyDescent="0.25">
      <c r="A26" s="5"/>
      <c r="B26" s="24" t="s">
        <v>0</v>
      </c>
      <c r="C26" s="7">
        <v>963</v>
      </c>
      <c r="D26" s="8">
        <f t="shared" si="0"/>
        <v>4815</v>
      </c>
      <c r="E26" s="8" t="s">
        <v>44</v>
      </c>
      <c r="F26" s="8">
        <f t="shared" si="1"/>
        <v>44298</v>
      </c>
    </row>
    <row r="27" spans="1:6" s="6" customFormat="1" x14ac:dyDescent="0.25">
      <c r="A27" s="5"/>
      <c r="B27" s="26" t="s">
        <v>20</v>
      </c>
      <c r="C27" s="7">
        <v>286</v>
      </c>
      <c r="D27" s="8">
        <f t="shared" si="0"/>
        <v>1430</v>
      </c>
      <c r="E27" s="8" t="s">
        <v>44</v>
      </c>
      <c r="F27" s="8">
        <f t="shared" si="1"/>
        <v>13156</v>
      </c>
    </row>
    <row r="28" spans="1:6" s="6" customFormat="1" x14ac:dyDescent="0.25">
      <c r="A28" s="5"/>
      <c r="B28" s="26" t="s">
        <v>19</v>
      </c>
      <c r="C28" s="7">
        <v>222</v>
      </c>
      <c r="D28" s="8">
        <f t="shared" si="0"/>
        <v>1110</v>
      </c>
      <c r="E28" s="8" t="s">
        <v>44</v>
      </c>
      <c r="F28" s="8">
        <f t="shared" si="1"/>
        <v>10212</v>
      </c>
    </row>
    <row r="29" spans="1:6" s="6" customFormat="1" x14ac:dyDescent="0.25">
      <c r="A29" s="5"/>
      <c r="B29" s="26" t="s">
        <v>14</v>
      </c>
      <c r="C29" s="7">
        <v>298</v>
      </c>
      <c r="D29" s="8">
        <f t="shared" si="0"/>
        <v>1490</v>
      </c>
      <c r="E29" s="8" t="s">
        <v>44</v>
      </c>
      <c r="F29" s="8">
        <f t="shared" si="1"/>
        <v>13708</v>
      </c>
    </row>
    <row r="30" spans="1:6" s="6" customFormat="1" x14ac:dyDescent="0.25">
      <c r="A30" s="5"/>
      <c r="B30" s="14" t="s">
        <v>7</v>
      </c>
      <c r="C30" s="7">
        <v>3497</v>
      </c>
      <c r="D30" s="8">
        <f t="shared" si="0"/>
        <v>17485</v>
      </c>
      <c r="E30" s="8" t="s">
        <v>44</v>
      </c>
      <c r="F30" s="8">
        <f>C30*15</f>
        <v>52455</v>
      </c>
    </row>
    <row r="31" spans="1:6" s="6" customFormat="1" x14ac:dyDescent="0.25">
      <c r="A31" s="5"/>
      <c r="B31" s="26" t="s">
        <v>17</v>
      </c>
      <c r="C31" s="7">
        <v>883</v>
      </c>
      <c r="D31" s="8">
        <f t="shared" si="0"/>
        <v>4415</v>
      </c>
      <c r="E31" s="8" t="s">
        <v>44</v>
      </c>
      <c r="F31" s="8">
        <f t="shared" si="1"/>
        <v>40618</v>
      </c>
    </row>
    <row r="32" spans="1:6" s="6" customFormat="1" x14ac:dyDescent="0.25">
      <c r="A32" s="5"/>
      <c r="B32" s="25" t="s">
        <v>13</v>
      </c>
      <c r="C32" s="7">
        <v>153</v>
      </c>
      <c r="D32" s="8">
        <f t="shared" si="0"/>
        <v>765</v>
      </c>
      <c r="E32" s="8" t="s">
        <v>44</v>
      </c>
      <c r="F32" s="8">
        <f t="shared" si="1"/>
        <v>7038</v>
      </c>
    </row>
    <row r="33" spans="1:6" s="6" customFormat="1" x14ac:dyDescent="0.25">
      <c r="A33" s="5"/>
      <c r="B33" s="15" t="s">
        <v>22</v>
      </c>
      <c r="C33" s="7">
        <v>1600</v>
      </c>
      <c r="D33" s="8">
        <f t="shared" si="0"/>
        <v>8000</v>
      </c>
      <c r="E33" s="8" t="s">
        <v>44</v>
      </c>
      <c r="F33" s="8">
        <f>C33*15</f>
        <v>24000</v>
      </c>
    </row>
    <row r="34" spans="1:6" s="6" customFormat="1" x14ac:dyDescent="0.25">
      <c r="A34" s="5"/>
      <c r="B34" s="26" t="s">
        <v>18</v>
      </c>
      <c r="C34" s="7">
        <v>133</v>
      </c>
      <c r="D34" s="8">
        <f t="shared" si="0"/>
        <v>665</v>
      </c>
      <c r="E34" s="8" t="s">
        <v>44</v>
      </c>
      <c r="F34" s="8">
        <f t="shared" si="1"/>
        <v>6118</v>
      </c>
    </row>
    <row r="35" spans="1:6" s="6" customFormat="1" x14ac:dyDescent="0.25">
      <c r="A35" s="5"/>
      <c r="B35" s="15" t="s">
        <v>25</v>
      </c>
      <c r="C35" s="7">
        <v>4011</v>
      </c>
      <c r="D35" s="8">
        <f t="shared" si="0"/>
        <v>20055</v>
      </c>
      <c r="E35" s="8">
        <v>27220</v>
      </c>
      <c r="F35" s="8">
        <f>C35*46</f>
        <v>184506</v>
      </c>
    </row>
    <row r="36" spans="1:6" s="6" customFormat="1" x14ac:dyDescent="0.25">
      <c r="A36" s="5"/>
      <c r="C36" s="7"/>
      <c r="D36" s="8"/>
      <c r="E36" s="8"/>
      <c r="F36" s="8"/>
    </row>
    <row r="37" spans="1:6" s="6" customFormat="1" ht="21" x14ac:dyDescent="0.4">
      <c r="A37" s="5"/>
      <c r="B37" s="12" t="s">
        <v>45</v>
      </c>
      <c r="C37" s="7"/>
      <c r="D37" s="8"/>
      <c r="E37" s="8"/>
      <c r="F37" s="8"/>
    </row>
    <row r="38" spans="1:6" s="6" customFormat="1" x14ac:dyDescent="0.25">
      <c r="A38" s="5"/>
      <c r="B38" s="27" t="s">
        <v>25</v>
      </c>
      <c r="C38" s="7">
        <v>4558</v>
      </c>
      <c r="D38" s="8">
        <f t="shared" ref="D38" si="2">C38*5</f>
        <v>22790</v>
      </c>
      <c r="E38" s="8">
        <f>C38*5</f>
        <v>22790</v>
      </c>
      <c r="F38" s="8" t="s">
        <v>44</v>
      </c>
    </row>
    <row r="39" spans="1:6" s="6" customFormat="1" x14ac:dyDescent="0.25">
      <c r="A39" s="5"/>
      <c r="B39" s="15"/>
      <c r="C39" s="7"/>
      <c r="D39" s="8"/>
      <c r="E39" s="8"/>
      <c r="F39" s="8"/>
    </row>
    <row r="40" spans="1:6" s="6" customFormat="1" ht="21" x14ac:dyDescent="0.4">
      <c r="A40" s="5"/>
      <c r="B40" s="12" t="s">
        <v>53</v>
      </c>
      <c r="C40" s="7"/>
      <c r="D40" s="8"/>
      <c r="E40" s="8"/>
      <c r="F40" s="8"/>
    </row>
    <row r="41" spans="1:6" s="6" customFormat="1" x14ac:dyDescent="0.25">
      <c r="A41" s="5"/>
      <c r="B41" s="27" t="s">
        <v>25</v>
      </c>
      <c r="C41" s="7">
        <v>73</v>
      </c>
      <c r="D41" s="8">
        <f t="shared" ref="D41" si="3">C41*5</f>
        <v>365</v>
      </c>
      <c r="E41" s="8">
        <f>C41*5</f>
        <v>365</v>
      </c>
      <c r="F41" s="8" t="s">
        <v>44</v>
      </c>
    </row>
    <row r="42" spans="1:6" s="6" customFormat="1" x14ac:dyDescent="0.25">
      <c r="A42" s="5"/>
      <c r="C42" s="7"/>
      <c r="D42" s="8"/>
      <c r="E42" s="8"/>
      <c r="F42" s="8"/>
    </row>
    <row r="43" spans="1:6" s="6" customFormat="1" ht="21" x14ac:dyDescent="0.4">
      <c r="A43" s="5"/>
      <c r="B43" s="12" t="s">
        <v>40</v>
      </c>
      <c r="C43" s="7"/>
      <c r="D43" s="8"/>
      <c r="E43" s="8"/>
      <c r="F43" s="8"/>
    </row>
    <row r="44" spans="1:6" s="6" customFormat="1" x14ac:dyDescent="0.25">
      <c r="A44" s="5"/>
      <c r="B44" s="27" t="s">
        <v>25</v>
      </c>
      <c r="C44" s="7">
        <v>4901</v>
      </c>
      <c r="D44" s="8">
        <f t="shared" ref="D44" si="4">C44*5</f>
        <v>24505</v>
      </c>
      <c r="E44" s="8">
        <f>C44*5</f>
        <v>24505</v>
      </c>
      <c r="F44" s="8" t="s">
        <v>44</v>
      </c>
    </row>
    <row r="45" spans="1:6" s="6" customFormat="1" x14ac:dyDescent="0.25">
      <c r="A45" s="5"/>
      <c r="B45" s="15"/>
      <c r="C45" s="7"/>
      <c r="D45" s="8"/>
      <c r="E45" s="8"/>
      <c r="F45" s="8"/>
    </row>
    <row r="46" spans="1:6" s="6" customFormat="1" ht="21" x14ac:dyDescent="0.4">
      <c r="A46" s="5"/>
      <c r="B46" s="12" t="s">
        <v>51</v>
      </c>
      <c r="C46" s="7"/>
      <c r="D46" s="8"/>
      <c r="E46" s="8"/>
      <c r="F46" s="8"/>
    </row>
    <row r="47" spans="1:6" s="6" customFormat="1" x14ac:dyDescent="0.25">
      <c r="A47" s="5"/>
      <c r="B47" s="27" t="s">
        <v>25</v>
      </c>
      <c r="C47" s="7">
        <v>25</v>
      </c>
      <c r="D47" s="8">
        <f t="shared" ref="D47" si="5">C47*5</f>
        <v>125</v>
      </c>
      <c r="E47" s="8">
        <f>C47*5</f>
        <v>125</v>
      </c>
      <c r="F47" s="8" t="s">
        <v>44</v>
      </c>
    </row>
    <row r="48" spans="1:6" s="6" customFormat="1" x14ac:dyDescent="0.25">
      <c r="A48" s="5"/>
      <c r="B48" s="15"/>
      <c r="C48" s="7"/>
      <c r="D48" s="8"/>
      <c r="E48" s="8"/>
      <c r="F48" s="8"/>
    </row>
    <row r="49" spans="1:6" s="6" customFormat="1" ht="21" x14ac:dyDescent="0.4">
      <c r="A49" s="5"/>
      <c r="B49" s="12" t="s">
        <v>54</v>
      </c>
      <c r="C49" s="7"/>
      <c r="D49" s="8"/>
      <c r="E49" s="8"/>
      <c r="F49" s="8"/>
    </row>
    <row r="50" spans="1:6" s="6" customFormat="1" x14ac:dyDescent="0.25">
      <c r="A50" s="5"/>
      <c r="B50" s="27" t="s">
        <v>25</v>
      </c>
      <c r="C50" s="7">
        <v>8</v>
      </c>
      <c r="D50" s="8">
        <f t="shared" ref="D50" si="6">C50*5</f>
        <v>40</v>
      </c>
      <c r="E50" s="8">
        <f>C50*5</f>
        <v>40</v>
      </c>
      <c r="F50" s="8" t="s">
        <v>44</v>
      </c>
    </row>
    <row r="51" spans="1:6" s="6" customFormat="1" x14ac:dyDescent="0.25">
      <c r="A51" s="5"/>
      <c r="B51" s="15"/>
      <c r="C51" s="7"/>
      <c r="D51" s="8"/>
      <c r="E51" s="8"/>
      <c r="F51" s="8"/>
    </row>
    <row r="52" spans="1:6" s="6" customFormat="1" ht="21" x14ac:dyDescent="0.4">
      <c r="A52" s="5"/>
      <c r="B52" s="12" t="s">
        <v>57</v>
      </c>
      <c r="C52" s="7"/>
      <c r="D52" s="8"/>
      <c r="E52" s="8"/>
      <c r="F52" s="8"/>
    </row>
    <row r="53" spans="1:6" s="6" customFormat="1" x14ac:dyDescent="0.25">
      <c r="A53" s="5"/>
      <c r="B53" s="27" t="s">
        <v>25</v>
      </c>
      <c r="C53" s="7">
        <v>2091</v>
      </c>
      <c r="D53" s="8">
        <f t="shared" ref="D53" si="7">C53*5</f>
        <v>10455</v>
      </c>
      <c r="E53" s="8">
        <f>C53*5</f>
        <v>10455</v>
      </c>
      <c r="F53" s="8" t="s">
        <v>44</v>
      </c>
    </row>
    <row r="54" spans="1:6" s="6" customFormat="1" x14ac:dyDescent="0.25">
      <c r="A54" s="5"/>
      <c r="B54" s="15"/>
      <c r="C54" s="7"/>
      <c r="D54" s="8"/>
      <c r="E54" s="8"/>
      <c r="F54" s="8"/>
    </row>
    <row r="55" spans="1:6" s="6" customFormat="1" ht="21" x14ac:dyDescent="0.4">
      <c r="A55" s="5"/>
      <c r="B55" s="12" t="s">
        <v>56</v>
      </c>
      <c r="C55" s="7"/>
      <c r="D55" s="8"/>
      <c r="E55" s="8"/>
      <c r="F55" s="8"/>
    </row>
    <row r="56" spans="1:6" s="6" customFormat="1" x14ac:dyDescent="0.25">
      <c r="A56" s="5"/>
      <c r="B56" s="27" t="s">
        <v>25</v>
      </c>
      <c r="C56" s="7">
        <v>153</v>
      </c>
      <c r="D56" s="8">
        <f t="shared" ref="D56" si="8">C56*5</f>
        <v>765</v>
      </c>
      <c r="E56" s="8">
        <f>C56*5</f>
        <v>765</v>
      </c>
      <c r="F56" s="8" t="s">
        <v>44</v>
      </c>
    </row>
    <row r="57" spans="1:6" s="6" customFormat="1" x14ac:dyDescent="0.25">
      <c r="A57" s="5"/>
      <c r="C57" s="7"/>
      <c r="D57" s="8"/>
      <c r="E57" s="8"/>
      <c r="F57" s="8"/>
    </row>
    <row r="58" spans="1:6" s="6" customFormat="1" ht="21" x14ac:dyDescent="0.4">
      <c r="A58" s="5"/>
      <c r="B58" s="12" t="s">
        <v>32</v>
      </c>
      <c r="C58" s="7"/>
      <c r="D58" s="8"/>
      <c r="E58" s="8"/>
      <c r="F58" s="8"/>
    </row>
    <row r="59" spans="1:6" s="6" customFormat="1" x14ac:dyDescent="0.25">
      <c r="A59" s="5"/>
      <c r="B59" s="27" t="s">
        <v>47</v>
      </c>
      <c r="C59" s="7">
        <v>19</v>
      </c>
      <c r="D59" s="8">
        <f>C59*5</f>
        <v>95</v>
      </c>
      <c r="E59" s="8" t="s">
        <v>44</v>
      </c>
      <c r="F59" s="8">
        <f>C59*46</f>
        <v>874</v>
      </c>
    </row>
    <row r="60" spans="1:6" s="6" customFormat="1" x14ac:dyDescent="0.25">
      <c r="A60" s="5"/>
      <c r="B60" s="27" t="s">
        <v>25</v>
      </c>
      <c r="C60" s="7">
        <v>935</v>
      </c>
      <c r="D60" s="8">
        <f>C60*5</f>
        <v>4675</v>
      </c>
      <c r="E60" s="8">
        <f>C60*5</f>
        <v>4675</v>
      </c>
      <c r="F60" s="8" t="s">
        <v>44</v>
      </c>
    </row>
    <row r="61" spans="1:6" s="6" customFormat="1" x14ac:dyDescent="0.25">
      <c r="A61" s="5"/>
      <c r="C61" s="7"/>
      <c r="D61" s="8"/>
      <c r="E61" s="8"/>
      <c r="F61" s="8"/>
    </row>
    <row r="62" spans="1:6" s="6" customFormat="1" ht="21" x14ac:dyDescent="0.4">
      <c r="A62" s="5"/>
      <c r="B62" s="12" t="s">
        <v>33</v>
      </c>
      <c r="C62" s="7"/>
      <c r="D62" s="8"/>
      <c r="E62" s="8"/>
      <c r="F62" s="8"/>
    </row>
    <row r="63" spans="1:6" s="6" customFormat="1" x14ac:dyDescent="0.25">
      <c r="A63" s="5"/>
      <c r="B63" s="27" t="s">
        <v>25</v>
      </c>
      <c r="C63" s="7">
        <v>504</v>
      </c>
      <c r="D63" s="8">
        <f>C63*5</f>
        <v>2520</v>
      </c>
      <c r="E63" s="8">
        <f>C63*5</f>
        <v>2520</v>
      </c>
      <c r="F63" s="8" t="s">
        <v>44</v>
      </c>
    </row>
    <row r="64" spans="1:6" s="6" customFormat="1" x14ac:dyDescent="0.25">
      <c r="A64" s="5"/>
      <c r="C64" s="7"/>
      <c r="D64" s="8"/>
      <c r="E64" s="8"/>
      <c r="F64" s="8"/>
    </row>
    <row r="65" spans="1:6" s="6" customFormat="1" ht="21" x14ac:dyDescent="0.4">
      <c r="A65" s="5"/>
      <c r="B65" s="12" t="s">
        <v>34</v>
      </c>
      <c r="C65" s="7"/>
      <c r="D65" s="8"/>
      <c r="E65" s="8"/>
      <c r="F65" s="8"/>
    </row>
    <row r="66" spans="1:6" s="6" customFormat="1" x14ac:dyDescent="0.25">
      <c r="A66" s="5"/>
      <c r="B66" s="27" t="s">
        <v>25</v>
      </c>
      <c r="C66" s="7">
        <v>403</v>
      </c>
      <c r="D66" s="8">
        <f>C66*5</f>
        <v>2015</v>
      </c>
      <c r="E66" s="8">
        <f>C66*5</f>
        <v>2015</v>
      </c>
      <c r="F66" s="8" t="s">
        <v>44</v>
      </c>
    </row>
    <row r="67" spans="1:6" s="6" customFormat="1" x14ac:dyDescent="0.25">
      <c r="A67" s="5"/>
      <c r="C67" s="7"/>
      <c r="D67" s="8"/>
      <c r="E67" s="8"/>
      <c r="F67" s="8"/>
    </row>
    <row r="68" spans="1:6" s="6" customFormat="1" ht="21" x14ac:dyDescent="0.4">
      <c r="A68" s="5"/>
      <c r="B68" s="12" t="s">
        <v>35</v>
      </c>
      <c r="C68" s="7"/>
      <c r="D68" s="8"/>
      <c r="E68" s="8"/>
      <c r="F68" s="8"/>
    </row>
    <row r="69" spans="1:6" s="6" customFormat="1" x14ac:dyDescent="0.25">
      <c r="A69" s="5"/>
      <c r="B69" s="27" t="s">
        <v>25</v>
      </c>
      <c r="C69" s="7">
        <v>88</v>
      </c>
      <c r="D69" s="8">
        <f>C69*5</f>
        <v>440</v>
      </c>
      <c r="E69" s="8">
        <f>C69*5</f>
        <v>440</v>
      </c>
      <c r="F69" s="8" t="s">
        <v>44</v>
      </c>
    </row>
    <row r="70" spans="1:6" s="6" customFormat="1" x14ac:dyDescent="0.25">
      <c r="A70" s="5"/>
      <c r="C70" s="7"/>
      <c r="D70" s="8"/>
      <c r="E70" s="8"/>
      <c r="F70" s="8"/>
    </row>
    <row r="71" spans="1:6" s="6" customFormat="1" ht="21" x14ac:dyDescent="0.4">
      <c r="A71" s="5"/>
      <c r="B71" s="12" t="s">
        <v>36</v>
      </c>
      <c r="C71" s="7"/>
      <c r="D71" s="8"/>
      <c r="E71" s="8"/>
      <c r="F71" s="8"/>
    </row>
    <row r="72" spans="1:6" s="6" customFormat="1" x14ac:dyDescent="0.25">
      <c r="A72" s="5"/>
      <c r="B72" s="27" t="s">
        <v>25</v>
      </c>
      <c r="C72" s="7">
        <v>692</v>
      </c>
      <c r="D72" s="8">
        <f>C72*5</f>
        <v>3460</v>
      </c>
      <c r="E72" s="8">
        <f>C72*5</f>
        <v>3460</v>
      </c>
      <c r="F72" s="8" t="s">
        <v>44</v>
      </c>
    </row>
    <row r="73" spans="1:6" s="6" customFormat="1" x14ac:dyDescent="0.25">
      <c r="A73" s="5"/>
      <c r="C73" s="7"/>
      <c r="D73" s="8"/>
      <c r="E73" s="8"/>
      <c r="F73" s="8"/>
    </row>
    <row r="74" spans="1:6" s="6" customFormat="1" ht="21" x14ac:dyDescent="0.4">
      <c r="A74" s="5"/>
      <c r="B74" s="12" t="s">
        <v>48</v>
      </c>
      <c r="C74" s="7"/>
      <c r="D74" s="8"/>
      <c r="E74" s="8"/>
      <c r="F74" s="8"/>
    </row>
    <row r="75" spans="1:6" s="6" customFormat="1" x14ac:dyDescent="0.25">
      <c r="A75" s="5"/>
      <c r="B75" s="27" t="s">
        <v>25</v>
      </c>
      <c r="C75" s="7">
        <v>995</v>
      </c>
      <c r="D75" s="8">
        <f>C75*5</f>
        <v>4975</v>
      </c>
      <c r="E75" s="8">
        <f>C75*5</f>
        <v>4975</v>
      </c>
      <c r="F75" s="8" t="s">
        <v>44</v>
      </c>
    </row>
    <row r="76" spans="1:6" s="6" customFormat="1" x14ac:dyDescent="0.25">
      <c r="A76" s="5"/>
      <c r="C76" s="7"/>
      <c r="D76" s="8"/>
      <c r="E76" s="8"/>
      <c r="F76" s="8"/>
    </row>
    <row r="77" spans="1:6" s="6" customFormat="1" ht="21" x14ac:dyDescent="0.4">
      <c r="A77" s="5"/>
      <c r="B77" s="12" t="s">
        <v>37</v>
      </c>
      <c r="C77" s="7"/>
      <c r="D77" s="8"/>
      <c r="E77" s="8"/>
      <c r="F77" s="8"/>
    </row>
    <row r="78" spans="1:6" s="6" customFormat="1" x14ac:dyDescent="0.25">
      <c r="A78" s="5"/>
      <c r="B78" s="27" t="s">
        <v>47</v>
      </c>
      <c r="C78" s="7">
        <v>46</v>
      </c>
      <c r="D78" s="8">
        <f>C78*5</f>
        <v>230</v>
      </c>
      <c r="E78" s="8" t="s">
        <v>44</v>
      </c>
      <c r="F78" s="8">
        <f>C78*46</f>
        <v>2116</v>
      </c>
    </row>
    <row r="79" spans="1:6" s="6" customFormat="1" x14ac:dyDescent="0.25">
      <c r="A79" s="5"/>
      <c r="B79" s="27" t="s">
        <v>25</v>
      </c>
      <c r="C79" s="7">
        <v>1734</v>
      </c>
      <c r="D79" s="8">
        <f>C79*5</f>
        <v>8670</v>
      </c>
      <c r="E79" s="8">
        <f>C79*5</f>
        <v>8670</v>
      </c>
      <c r="F79" s="8" t="s">
        <v>44</v>
      </c>
    </row>
    <row r="80" spans="1:6" s="6" customFormat="1" x14ac:dyDescent="0.25">
      <c r="A80" s="5"/>
      <c r="B80" s="15"/>
      <c r="C80" s="7"/>
      <c r="D80" s="8"/>
      <c r="E80" s="8"/>
      <c r="F80" s="8"/>
    </row>
    <row r="81" spans="1:6" s="6" customFormat="1" ht="21" x14ac:dyDescent="0.4">
      <c r="A81" s="5"/>
      <c r="B81" s="12" t="s">
        <v>55</v>
      </c>
      <c r="C81" s="7"/>
      <c r="D81" s="8"/>
      <c r="E81" s="8"/>
      <c r="F81" s="8"/>
    </row>
    <row r="82" spans="1:6" s="6" customFormat="1" x14ac:dyDescent="0.25">
      <c r="A82" s="5"/>
      <c r="B82" s="27" t="s">
        <v>25</v>
      </c>
      <c r="C82" s="7">
        <v>121</v>
      </c>
      <c r="D82" s="8">
        <f>C82*5</f>
        <v>605</v>
      </c>
      <c r="E82" s="8">
        <f>C82*5</f>
        <v>605</v>
      </c>
      <c r="F82" s="8" t="s">
        <v>44</v>
      </c>
    </row>
    <row r="83" spans="1:6" s="6" customFormat="1" x14ac:dyDescent="0.25">
      <c r="A83" s="5"/>
      <c r="C83" s="7"/>
      <c r="D83" s="8"/>
      <c r="E83" s="8"/>
      <c r="F83" s="8"/>
    </row>
    <row r="84" spans="1:6" s="6" customFormat="1" ht="21" x14ac:dyDescent="0.4">
      <c r="A84" s="5"/>
      <c r="B84" s="12" t="s">
        <v>38</v>
      </c>
      <c r="C84" s="7"/>
      <c r="D84" s="8"/>
      <c r="E84" s="8"/>
      <c r="F84" s="8"/>
    </row>
    <row r="85" spans="1:6" s="6" customFormat="1" x14ac:dyDescent="0.25">
      <c r="A85" s="5"/>
      <c r="B85" s="27" t="s">
        <v>25</v>
      </c>
      <c r="C85" s="7">
        <v>9006</v>
      </c>
      <c r="D85" s="8">
        <f>C85*5</f>
        <v>45030</v>
      </c>
      <c r="E85" s="8">
        <f>C85*5</f>
        <v>45030</v>
      </c>
      <c r="F85" s="8" t="s">
        <v>44</v>
      </c>
    </row>
    <row r="86" spans="1:6" s="6" customFormat="1" x14ac:dyDescent="0.25">
      <c r="A86" s="5"/>
      <c r="C86" s="7"/>
      <c r="D86" s="8"/>
      <c r="E86" s="8"/>
      <c r="F86" s="8"/>
    </row>
    <row r="87" spans="1:6" s="6" customFormat="1" ht="21" x14ac:dyDescent="0.4">
      <c r="A87" s="5"/>
      <c r="B87" s="12" t="s">
        <v>39</v>
      </c>
      <c r="C87" s="7"/>
      <c r="D87" s="8"/>
      <c r="E87" s="8"/>
      <c r="F87" s="8"/>
    </row>
    <row r="88" spans="1:6" s="6" customFormat="1" x14ac:dyDescent="0.25">
      <c r="A88" s="5"/>
      <c r="B88" s="27" t="s">
        <v>47</v>
      </c>
      <c r="C88" s="7">
        <v>180</v>
      </c>
      <c r="D88" s="8">
        <f>C88*5</f>
        <v>900</v>
      </c>
      <c r="E88" s="8" t="s">
        <v>44</v>
      </c>
      <c r="F88" s="8">
        <f>C88*46</f>
        <v>8280</v>
      </c>
    </row>
    <row r="89" spans="1:6" s="6" customFormat="1" x14ac:dyDescent="0.25">
      <c r="A89" s="5"/>
      <c r="B89" s="27" t="s">
        <v>25</v>
      </c>
      <c r="C89" s="7">
        <v>382</v>
      </c>
      <c r="D89" s="8">
        <f>C89*5</f>
        <v>1910</v>
      </c>
      <c r="E89" s="8">
        <f>C89*5</f>
        <v>1910</v>
      </c>
      <c r="F89" s="8" t="s">
        <v>44</v>
      </c>
    </row>
    <row r="90" spans="1:6" s="6" customFormat="1" x14ac:dyDescent="0.25">
      <c r="A90" s="5"/>
      <c r="B90" s="15"/>
      <c r="C90" s="7"/>
      <c r="D90" s="8"/>
      <c r="E90" s="8"/>
      <c r="F90" s="8"/>
    </row>
    <row r="91" spans="1:6" s="6" customFormat="1" ht="21" x14ac:dyDescent="0.4">
      <c r="A91" s="5"/>
      <c r="B91" s="12" t="s">
        <v>52</v>
      </c>
      <c r="C91" s="7"/>
      <c r="D91" s="8"/>
      <c r="E91" s="8"/>
      <c r="F91" s="8"/>
    </row>
    <row r="92" spans="1:6" s="6" customFormat="1" x14ac:dyDescent="0.25">
      <c r="A92" s="5"/>
      <c r="B92" s="27" t="s">
        <v>25</v>
      </c>
      <c r="C92" s="7">
        <v>229</v>
      </c>
      <c r="D92" s="8">
        <f>C92*5</f>
        <v>1145</v>
      </c>
      <c r="E92" s="8">
        <f>C92*5</f>
        <v>1145</v>
      </c>
      <c r="F92" s="8" t="s">
        <v>44</v>
      </c>
    </row>
    <row r="93" spans="1:6" s="6" customFormat="1" x14ac:dyDescent="0.25">
      <c r="A93" s="5"/>
      <c r="C93" s="7"/>
      <c r="D93" s="8"/>
      <c r="E93" s="8"/>
      <c r="F93" s="8"/>
    </row>
    <row r="94" spans="1:6" s="6" customFormat="1" ht="21" x14ac:dyDescent="0.4">
      <c r="A94" s="5"/>
      <c r="B94" s="12" t="s">
        <v>50</v>
      </c>
      <c r="C94" s="7"/>
      <c r="D94" s="8"/>
      <c r="E94" s="8"/>
      <c r="F94" s="8"/>
    </row>
    <row r="95" spans="1:6" s="6" customFormat="1" x14ac:dyDescent="0.25">
      <c r="A95" s="5"/>
      <c r="B95" s="27" t="s">
        <v>47</v>
      </c>
      <c r="C95" s="7">
        <v>23</v>
      </c>
      <c r="D95" s="8">
        <f>C95*5</f>
        <v>115</v>
      </c>
      <c r="E95" s="8" t="s">
        <v>44</v>
      </c>
      <c r="F95" s="8">
        <f>C95*46</f>
        <v>1058</v>
      </c>
    </row>
    <row r="96" spans="1:6" s="6" customFormat="1" x14ac:dyDescent="0.25">
      <c r="A96" s="5"/>
      <c r="C96" s="7"/>
      <c r="D96" s="8"/>
      <c r="E96" s="8"/>
      <c r="F96" s="8"/>
    </row>
    <row r="97" spans="1:6" s="6" customFormat="1" ht="21" x14ac:dyDescent="0.4">
      <c r="A97" s="5"/>
      <c r="B97" s="12" t="s">
        <v>41</v>
      </c>
      <c r="C97" s="7"/>
      <c r="D97" s="8"/>
      <c r="E97" s="8"/>
      <c r="F97" s="8"/>
    </row>
    <row r="98" spans="1:6" s="6" customFormat="1" x14ac:dyDescent="0.25">
      <c r="A98" s="5"/>
      <c r="B98" s="27" t="s">
        <v>25</v>
      </c>
      <c r="C98" s="7">
        <v>1600</v>
      </c>
      <c r="D98" s="8">
        <f>C98*5</f>
        <v>8000</v>
      </c>
      <c r="E98" s="8">
        <f>C98*5</f>
        <v>8000</v>
      </c>
      <c r="F98" s="8" t="s">
        <v>44</v>
      </c>
    </row>
    <row r="99" spans="1:6" s="6" customFormat="1" x14ac:dyDescent="0.25">
      <c r="A99" s="5"/>
      <c r="C99" s="7"/>
      <c r="D99" s="8"/>
      <c r="E99" s="8"/>
      <c r="F99" s="8"/>
    </row>
    <row r="100" spans="1:6" s="6" customFormat="1" ht="21" x14ac:dyDescent="0.4">
      <c r="A100" s="5"/>
      <c r="B100" s="12" t="s">
        <v>42</v>
      </c>
      <c r="C100" s="7"/>
      <c r="D100" s="8"/>
      <c r="E100" s="8"/>
      <c r="F100" s="8"/>
    </row>
    <row r="101" spans="1:6" s="6" customFormat="1" x14ac:dyDescent="0.25">
      <c r="A101" s="5"/>
      <c r="B101" s="27" t="s">
        <v>25</v>
      </c>
      <c r="C101" s="7">
        <v>4434</v>
      </c>
      <c r="D101" s="8">
        <f>C101*5</f>
        <v>22170</v>
      </c>
      <c r="E101" s="8">
        <f>C101*5</f>
        <v>22170</v>
      </c>
      <c r="F101" s="8" t="s">
        <v>44</v>
      </c>
    </row>
    <row r="102" spans="1:6" s="6" customFormat="1" x14ac:dyDescent="0.25">
      <c r="A102" s="5"/>
      <c r="C102" s="7"/>
      <c r="D102" s="8"/>
      <c r="E102" s="8"/>
      <c r="F102" s="8"/>
    </row>
    <row r="103" spans="1:6" s="6" customFormat="1" ht="21" x14ac:dyDescent="0.4">
      <c r="A103" s="5"/>
      <c r="B103" s="12" t="s">
        <v>43</v>
      </c>
      <c r="C103" s="7"/>
      <c r="D103" s="8"/>
      <c r="E103" s="8"/>
      <c r="F103" s="8"/>
    </row>
    <row r="104" spans="1:6" s="6" customFormat="1" x14ac:dyDescent="0.25">
      <c r="A104" s="5"/>
      <c r="B104" s="27" t="s">
        <v>25</v>
      </c>
      <c r="C104" s="7">
        <v>1679</v>
      </c>
      <c r="D104" s="8">
        <f>C104*5</f>
        <v>8395</v>
      </c>
      <c r="E104" s="8">
        <f>C104*5</f>
        <v>8395</v>
      </c>
      <c r="F104" s="8" t="s">
        <v>44</v>
      </c>
    </row>
    <row r="105" spans="1:6" s="6" customFormat="1" x14ac:dyDescent="0.25">
      <c r="A105" s="5"/>
      <c r="B105" s="15"/>
      <c r="C105" s="7"/>
      <c r="D105" s="8"/>
      <c r="E105" s="8"/>
      <c r="F105" s="8"/>
    </row>
    <row r="106" spans="1:6" s="6" customFormat="1" ht="21" x14ac:dyDescent="0.4">
      <c r="A106" s="5"/>
      <c r="B106" s="12" t="s">
        <v>29</v>
      </c>
      <c r="C106" s="7"/>
      <c r="D106" s="8"/>
      <c r="E106" s="8"/>
      <c r="F106" s="8"/>
    </row>
    <row r="107" spans="1:6" s="6" customFormat="1" x14ac:dyDescent="0.25">
      <c r="A107" s="5"/>
      <c r="B107" s="27" t="s">
        <v>25</v>
      </c>
      <c r="C107" s="7">
        <v>705</v>
      </c>
      <c r="D107" s="8">
        <f>C107*5</f>
        <v>3525</v>
      </c>
      <c r="E107" s="8">
        <f>C107*5</f>
        <v>3525</v>
      </c>
      <c r="F107" s="8" t="s">
        <v>44</v>
      </c>
    </row>
    <row r="108" spans="1:6" s="6" customFormat="1" x14ac:dyDescent="0.25">
      <c r="A108" s="5"/>
      <c r="C108" s="7"/>
      <c r="D108" s="8"/>
      <c r="E108" s="8"/>
      <c r="F108" s="8"/>
    </row>
    <row r="109" spans="1:6" s="6" customFormat="1" ht="21" x14ac:dyDescent="0.4">
      <c r="A109" s="5"/>
      <c r="B109" s="12" t="s">
        <v>28</v>
      </c>
      <c r="C109" s="7"/>
      <c r="D109" s="8"/>
      <c r="E109" s="8"/>
      <c r="F109" s="8"/>
    </row>
    <row r="110" spans="1:6" s="6" customFormat="1" x14ac:dyDescent="0.25">
      <c r="A110" s="5"/>
      <c r="B110" s="27" t="s">
        <v>25</v>
      </c>
      <c r="C110" s="7">
        <v>110</v>
      </c>
      <c r="D110" s="8">
        <f>C110*5</f>
        <v>550</v>
      </c>
      <c r="E110" s="8">
        <f>C110*5</f>
        <v>550</v>
      </c>
      <c r="F110" s="8" t="s">
        <v>44</v>
      </c>
    </row>
    <row r="111" spans="1:6" s="6" customFormat="1" x14ac:dyDescent="0.25">
      <c r="A111" s="5"/>
      <c r="C111" s="7"/>
      <c r="D111" s="8"/>
      <c r="E111" s="8"/>
      <c r="F111" s="8"/>
    </row>
    <row r="112" spans="1:6" s="6" customFormat="1" ht="21" x14ac:dyDescent="0.4">
      <c r="A112" s="5"/>
      <c r="B112" s="12" t="s">
        <v>31</v>
      </c>
      <c r="C112" s="7"/>
      <c r="D112" s="8"/>
      <c r="E112" s="8"/>
      <c r="F112" s="8"/>
    </row>
    <row r="113" spans="1:6" s="6" customFormat="1" x14ac:dyDescent="0.25">
      <c r="A113" s="5"/>
      <c r="B113" s="27" t="s">
        <v>25</v>
      </c>
      <c r="C113" s="7">
        <v>6844</v>
      </c>
      <c r="D113" s="8">
        <f>C113*5</f>
        <v>34220</v>
      </c>
      <c r="E113" s="8">
        <f>C113*5</f>
        <v>34220</v>
      </c>
      <c r="F113" s="8" t="s">
        <v>44</v>
      </c>
    </row>
    <row r="114" spans="1:6" s="6" customFormat="1" x14ac:dyDescent="0.25">
      <c r="A114" s="5"/>
      <c r="C114" s="7"/>
      <c r="D114" s="8"/>
      <c r="E114" s="8"/>
      <c r="F114" s="8"/>
    </row>
    <row r="115" spans="1:6" s="6" customFormat="1" ht="21" x14ac:dyDescent="0.4">
      <c r="A115" s="5"/>
      <c r="B115" s="12" t="s">
        <v>49</v>
      </c>
      <c r="C115" s="7"/>
      <c r="D115" s="8"/>
      <c r="E115" s="8"/>
      <c r="F115" s="8"/>
    </row>
    <row r="116" spans="1:6" s="6" customFormat="1" x14ac:dyDescent="0.25">
      <c r="A116" s="5"/>
      <c r="B116" s="27" t="s">
        <v>25</v>
      </c>
      <c r="C116" s="7">
        <v>1105</v>
      </c>
      <c r="D116" s="8">
        <f>C116*5</f>
        <v>5525</v>
      </c>
      <c r="E116" s="8">
        <f>C116*5</f>
        <v>5525</v>
      </c>
      <c r="F116" s="8" t="s">
        <v>44</v>
      </c>
    </row>
    <row r="117" spans="1:6" s="6" customFormat="1" x14ac:dyDescent="0.25">
      <c r="A117" s="5"/>
      <c r="C117" s="7"/>
      <c r="D117" s="8"/>
      <c r="E117" s="8"/>
      <c r="F117" s="8"/>
    </row>
    <row r="118" spans="1:6" s="6" customFormat="1" ht="21" x14ac:dyDescent="0.4">
      <c r="A118" s="5"/>
      <c r="B118" s="12" t="s">
        <v>30</v>
      </c>
      <c r="C118" s="7"/>
      <c r="D118" s="8"/>
      <c r="E118" s="8"/>
      <c r="F118" s="8"/>
    </row>
    <row r="119" spans="1:6" s="6" customFormat="1" x14ac:dyDescent="0.25">
      <c r="A119" s="5"/>
      <c r="B119" s="27" t="s">
        <v>47</v>
      </c>
      <c r="C119" s="7">
        <v>13</v>
      </c>
      <c r="D119" s="8">
        <f>C119*5</f>
        <v>65</v>
      </c>
      <c r="E119" s="8" t="s">
        <v>44</v>
      </c>
      <c r="F119" s="8">
        <f>C119*46</f>
        <v>598</v>
      </c>
    </row>
    <row r="120" spans="1:6" s="6" customFormat="1" x14ac:dyDescent="0.25">
      <c r="A120" s="5"/>
      <c r="B120" s="27" t="s">
        <v>25</v>
      </c>
      <c r="C120" s="7">
        <v>24</v>
      </c>
      <c r="D120" s="8">
        <f>C120*5</f>
        <v>120</v>
      </c>
      <c r="E120" s="8">
        <f>C120*5</f>
        <v>120</v>
      </c>
      <c r="F120" s="8" t="s">
        <v>44</v>
      </c>
    </row>
    <row r="121" spans="1:6" s="6" customFormat="1" x14ac:dyDescent="0.25">
      <c r="A121" s="5"/>
      <c r="C121" s="7"/>
      <c r="D121" s="8"/>
      <c r="E121" s="8"/>
      <c r="F121" s="8"/>
    </row>
    <row r="122" spans="1:6" s="6" customFormat="1" x14ac:dyDescent="0.25">
      <c r="A122" s="5"/>
      <c r="C122" s="7"/>
      <c r="D122" s="8"/>
      <c r="E122" s="8"/>
      <c r="F122" s="8"/>
    </row>
    <row r="123" spans="1:6" x14ac:dyDescent="0.25">
      <c r="E123" s="4"/>
      <c r="F123" s="4"/>
    </row>
  </sheetData>
  <autoFilter ref="A6:A123"/>
  <sortState ref="A59:XFD60">
    <sortCondition ref="B59:B60"/>
  </sortState>
  <mergeCells count="6">
    <mergeCell ref="A6:A7"/>
    <mergeCell ref="B6:B7"/>
    <mergeCell ref="C6:C7"/>
    <mergeCell ref="D6:D7"/>
    <mergeCell ref="F6:F7"/>
    <mergeCell ref="E6:E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Музеи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Шорохов</dc:creator>
  <cp:lastModifiedBy>Vega</cp:lastModifiedBy>
  <dcterms:created xsi:type="dcterms:W3CDTF">2016-06-12T19:30:40Z</dcterms:created>
  <dcterms:modified xsi:type="dcterms:W3CDTF">2019-12-23T22:08:18Z</dcterms:modified>
</cp:coreProperties>
</file>